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ac5bc2e1c163bb2/ドキュメント/今治拳友会/愛媛県大会2024/愛媛県大会_要項2024/"/>
    </mc:Choice>
  </mc:AlternateContent>
  <xr:revisionPtr revIDLastSave="1" documentId="8_{17564A7B-F606-4259-B157-08E3A1563D5E}" xr6:coauthVersionLast="47" xr6:coauthVersionMax="47" xr10:uidLastSave="{D8CA146D-F89F-45C6-BF52-B5D684148310}"/>
  <bookViews>
    <workbookView xWindow="14205" yWindow="630" windowWidth="13965" windowHeight="16455" tabRatio="601" xr2:uid="{00000000-000D-0000-FFFF-FFFF00000000}"/>
  </bookViews>
  <sheets>
    <sheet name="参加申込書(団体)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1" l="1"/>
  <c r="D29" i="11"/>
  <c r="E19" i="11"/>
  <c r="E20" i="11"/>
  <c r="D25" i="11"/>
  <c r="E25" i="11" s="1"/>
  <c r="D26" i="11"/>
  <c r="E26" i="11" s="1"/>
  <c r="D27" i="11"/>
  <c r="E27" i="11" s="1"/>
  <c r="D24" i="11"/>
  <c r="E24" i="11" s="1"/>
  <c r="E21" i="11"/>
  <c r="E22" i="11" l="1"/>
</calcChain>
</file>

<file path=xl/sharedStrings.xml><?xml version="1.0" encoding="utf-8"?>
<sst xmlns="http://schemas.openxmlformats.org/spreadsheetml/2006/main" count="35" uniqueCount="34">
  <si>
    <t>日本拳法愛媛県選手権大会</t>
    <phoneticPr fontId="2"/>
  </si>
  <si>
    <t>申込年月日</t>
    <rPh sb="0" eb="2">
      <t>モウシコミ</t>
    </rPh>
    <rPh sb="2" eb="5">
      <t>ネンガッピ</t>
    </rPh>
    <phoneticPr fontId="2"/>
  </si>
  <si>
    <t>（ふりがな）</t>
  </si>
  <si>
    <t>団体名</t>
    <rPh sb="0" eb="2">
      <t>ダンタイ</t>
    </rPh>
    <rPh sb="2" eb="3">
      <t>ナ</t>
    </rPh>
    <phoneticPr fontId="2"/>
  </si>
  <si>
    <t>代表者名</t>
    <rPh sb="0" eb="2">
      <t>ダイヒョウ</t>
    </rPh>
    <rPh sb="2" eb="3">
      <t>シャ</t>
    </rPh>
    <rPh sb="3" eb="4">
      <t>ナ</t>
    </rPh>
    <phoneticPr fontId="2"/>
  </si>
  <si>
    <t>〒</t>
    <phoneticPr fontId="2"/>
  </si>
  <si>
    <t>住　所</t>
    <rPh sb="0" eb="1">
      <t>ジュウ</t>
    </rPh>
    <rPh sb="2" eb="3">
      <t>ショ</t>
    </rPh>
    <phoneticPr fontId="2"/>
  </si>
  <si>
    <t>電　話</t>
    <phoneticPr fontId="2"/>
  </si>
  <si>
    <t>携帯</t>
    <rPh sb="0" eb="2">
      <t>ケイタイ</t>
    </rPh>
    <phoneticPr fontId="2"/>
  </si>
  <si>
    <t>FAX</t>
    <phoneticPr fontId="2"/>
  </si>
  <si>
    <t>項　目</t>
    <rPh sb="0" eb="1">
      <t>コウ</t>
    </rPh>
    <rPh sb="2" eb="3">
      <t>メ</t>
    </rPh>
    <phoneticPr fontId="2"/>
  </si>
  <si>
    <t>単　価</t>
    <rPh sb="0" eb="1">
      <t>タン</t>
    </rPh>
    <rPh sb="2" eb="3">
      <t>アタイ</t>
    </rPh>
    <phoneticPr fontId="2"/>
  </si>
  <si>
    <t>数</t>
    <rPh sb="0" eb="1">
      <t>スウ</t>
    </rPh>
    <phoneticPr fontId="2"/>
  </si>
  <si>
    <t>費　用</t>
    <rPh sb="0" eb="1">
      <t>ヒ</t>
    </rPh>
    <rPh sb="2" eb="3">
      <t>ヨウ</t>
    </rPh>
    <phoneticPr fontId="2"/>
  </si>
  <si>
    <t>備　考</t>
    <rPh sb="0" eb="1">
      <t>ソナエ</t>
    </rPh>
    <rPh sb="2" eb="3">
      <t>コウ</t>
    </rPh>
    <phoneticPr fontId="2"/>
  </si>
  <si>
    <t>個人戦</t>
    <rPh sb="0" eb="3">
      <t>コジンセン</t>
    </rPh>
    <phoneticPr fontId="2"/>
  </si>
  <si>
    <t>合　計</t>
    <rPh sb="0" eb="1">
      <t>ゴウ</t>
    </rPh>
    <rPh sb="2" eb="3">
      <t>ケイ</t>
    </rPh>
    <phoneticPr fontId="2"/>
  </si>
  <si>
    <t>※記載された参加者の個人情報は、参加申込要項に記載する大会に関する業務にのみ使用します。</t>
    <rPh sb="1" eb="3">
      <t>キサイ</t>
    </rPh>
    <rPh sb="6" eb="9">
      <t>サンカシャ</t>
    </rPh>
    <rPh sb="10" eb="12">
      <t>コジン</t>
    </rPh>
    <rPh sb="12" eb="14">
      <t>ジョウホウ</t>
    </rPh>
    <rPh sb="16" eb="18">
      <t>サンカ</t>
    </rPh>
    <rPh sb="18" eb="20">
      <t>モウシコミ</t>
    </rPh>
    <rPh sb="20" eb="22">
      <t>ヨウコウ</t>
    </rPh>
    <rPh sb="23" eb="25">
      <t>キサイ</t>
    </rPh>
    <rPh sb="27" eb="29">
      <t>タイカイ</t>
    </rPh>
    <rPh sb="30" eb="31">
      <t>カン</t>
    </rPh>
    <rPh sb="33" eb="34">
      <t>ギョウ</t>
    </rPh>
    <rPh sb="34" eb="35">
      <t>ツトム</t>
    </rPh>
    <rPh sb="38" eb="40">
      <t>シヨウ</t>
    </rPh>
    <phoneticPr fontId="2"/>
  </si>
  <si>
    <t>【参加申込み方法】</t>
    <rPh sb="1" eb="3">
      <t>サンカ</t>
    </rPh>
    <rPh sb="3" eb="5">
      <t>モウシコ</t>
    </rPh>
    <rPh sb="6" eb="8">
      <t>ホウホウ</t>
    </rPh>
    <phoneticPr fontId="2"/>
  </si>
  <si>
    <r>
      <rPr>
        <sz val="11"/>
        <rFont val="ＭＳ 明朝"/>
        <family val="1"/>
        <charset val="128"/>
      </rPr>
      <t>【大会口座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】</t>
    </r>
    <phoneticPr fontId="2"/>
  </si>
  <si>
    <r>
      <rPr>
        <sz val="11"/>
        <rFont val="ＭＳ 明朝"/>
        <family val="1"/>
        <charset val="128"/>
      </rPr>
      <t>伊予銀行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今治南支店</t>
    </r>
    <r>
      <rPr>
        <sz val="11"/>
        <rFont val="Century"/>
        <family val="1"/>
      </rPr>
      <t xml:space="preserve"> (</t>
    </r>
    <r>
      <rPr>
        <sz val="11"/>
        <rFont val="ＭＳ 明朝"/>
        <family val="1"/>
        <charset val="128"/>
      </rPr>
      <t>普</t>
    </r>
    <r>
      <rPr>
        <sz val="11"/>
        <rFont val="Century"/>
        <family val="1"/>
      </rPr>
      <t>) 1352215</t>
    </r>
    <phoneticPr fontId="2"/>
  </si>
  <si>
    <t>愛媛県日本拳法連盟（えひめけんにっぽんけんぽうれんめい）</t>
    <phoneticPr fontId="2"/>
  </si>
  <si>
    <t>愛媛県日本拳法連盟　村上　泰史</t>
    <rPh sb="0" eb="3">
      <t>エヒメケン</t>
    </rPh>
    <rPh sb="3" eb="5">
      <t>ニホン</t>
    </rPh>
    <rPh sb="5" eb="7">
      <t>ケンポウ</t>
    </rPh>
    <rPh sb="7" eb="9">
      <t>レンメイ</t>
    </rPh>
    <rPh sb="10" eb="12">
      <t>ムラカミ</t>
    </rPh>
    <rPh sb="13" eb="14">
      <t>ヤスシ</t>
    </rPh>
    <rPh sb="14" eb="15">
      <t>シ</t>
    </rPh>
    <phoneticPr fontId="2"/>
  </si>
  <si>
    <r>
      <t>(</t>
    </r>
    <r>
      <rPr>
        <sz val="11"/>
        <rFont val="ＭＳ 明朝"/>
        <family val="1"/>
        <charset val="128"/>
      </rPr>
      <t>住　所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　〒</t>
    </r>
    <r>
      <rPr>
        <sz val="11"/>
        <rFont val="Century"/>
        <family val="1"/>
      </rPr>
      <t>794-0823</t>
    </r>
    <r>
      <rPr>
        <sz val="11"/>
        <rFont val="ＭＳ 明朝"/>
        <family val="1"/>
        <charset val="128"/>
      </rPr>
      <t>　愛媛県今治市郷本町</t>
    </r>
    <r>
      <rPr>
        <sz val="11"/>
        <rFont val="Century"/>
        <family val="1"/>
      </rPr>
      <t>2-2-25</t>
    </r>
    <rPh sb="1" eb="2">
      <t>ジュウ</t>
    </rPh>
    <rPh sb="3" eb="4">
      <t>トコロ</t>
    </rPh>
    <rPh sb="16" eb="19">
      <t>エヒメケン</t>
    </rPh>
    <rPh sb="19" eb="21">
      <t>イマバリ</t>
    </rPh>
    <rPh sb="21" eb="22">
      <t>シ</t>
    </rPh>
    <rPh sb="22" eb="23">
      <t>ゴウ</t>
    </rPh>
    <rPh sb="23" eb="24">
      <t>ホン</t>
    </rPh>
    <rPh sb="24" eb="25">
      <t>マチ</t>
    </rPh>
    <phoneticPr fontId="2"/>
  </si>
  <si>
    <r>
      <t>(</t>
    </r>
    <r>
      <rPr>
        <sz val="11"/>
        <rFont val="ＭＳ 明朝"/>
        <family val="1"/>
        <charset val="128"/>
      </rPr>
      <t>電　話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090-3187-3045</t>
    </r>
    <rPh sb="1" eb="2">
      <t>デン</t>
    </rPh>
    <rPh sb="3" eb="4">
      <t>ハナシ</t>
    </rPh>
    <phoneticPr fontId="2"/>
  </si>
  <si>
    <r>
      <t>(E-mail)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kenyuukai@imabari-nipponkenpo.com</t>
    </r>
    <phoneticPr fontId="2"/>
  </si>
  <si>
    <t>昼食弁当</t>
    <rPh sb="0" eb="2">
      <t>チュウショク</t>
    </rPh>
    <rPh sb="2" eb="3">
      <t>ベン</t>
    </rPh>
    <rPh sb="3" eb="4">
      <t>トウ</t>
    </rPh>
    <phoneticPr fontId="2"/>
  </si>
  <si>
    <t>参加申込書（団体）</t>
    <rPh sb="6" eb="8">
      <t>ダンタイ</t>
    </rPh>
    <phoneticPr fontId="2"/>
  </si>
  <si>
    <t>【申込み先及びお問い合わせ先】</t>
    <rPh sb="1" eb="3">
      <t>モウシコ</t>
    </rPh>
    <rPh sb="4" eb="5">
      <t>サキ</t>
    </rPh>
    <rPh sb="5" eb="6">
      <t>オヨ</t>
    </rPh>
    <rPh sb="8" eb="9">
      <t>ト</t>
    </rPh>
    <rPh sb="10" eb="11">
      <t>ア</t>
    </rPh>
    <rPh sb="13" eb="14">
      <t>サキ</t>
    </rPh>
    <phoneticPr fontId="2"/>
  </si>
  <si>
    <t>本申込書に必要事項を記入の上、以下の申込先にメールまたは郵送でお申し込みください。</t>
    <rPh sb="0" eb="1">
      <t>ホン</t>
    </rPh>
    <rPh sb="1" eb="4">
      <t>モウシコミショ</t>
    </rPh>
    <rPh sb="5" eb="7">
      <t>ヒツヨウ</t>
    </rPh>
    <rPh sb="7" eb="9">
      <t>ジコウ</t>
    </rPh>
    <phoneticPr fontId="2"/>
  </si>
  <si>
    <t>MAIL</t>
    <phoneticPr fontId="2"/>
  </si>
  <si>
    <t>広告協賛</t>
    <rPh sb="0" eb="1">
      <t>ヒロ</t>
    </rPh>
    <rPh sb="1" eb="2">
      <t>コク</t>
    </rPh>
    <rPh sb="2" eb="4">
      <t>キョウサン</t>
    </rPh>
    <phoneticPr fontId="2"/>
  </si>
  <si>
    <t>ダブルエントリー（重複申込）</t>
    <phoneticPr fontId="2"/>
  </si>
  <si>
    <t>その他</t>
    <rPh sb="2" eb="3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</si>
</sst>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人&quot;"/>
    <numFmt numFmtId="178" formatCode="#,##0&quot;個&quot;"/>
    <numFmt numFmtId="179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2"/>
      <name val="Century"/>
      <family val="1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Century"/>
      <family val="1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u/>
      <sz val="14"/>
      <color theme="10"/>
      <name val="Century"/>
      <family val="1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9" fillId="2" borderId="1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13" fillId="2" borderId="0" xfId="1" applyFont="1" applyFill="1" applyAlignment="1" applyProtection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>
      <alignment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9" xfId="0" applyFont="1" applyFill="1" applyBorder="1">
      <alignment vertical="center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>
      <alignment vertical="center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right" vertical="center"/>
    </xf>
    <xf numFmtId="179" fontId="11" fillId="3" borderId="27" xfId="0" applyNumberFormat="1" applyFont="1" applyFill="1" applyBorder="1" applyAlignment="1" applyProtection="1">
      <alignment horizontal="center" vertical="center"/>
      <protection locked="0"/>
    </xf>
    <xf numFmtId="0" fontId="9" fillId="2" borderId="9" xfId="2" applyNumberFormat="1" applyFont="1" applyFill="1" applyBorder="1" applyAlignment="1" applyProtection="1">
      <alignment vertical="center" wrapText="1"/>
      <protection locked="0"/>
    </xf>
    <xf numFmtId="176" fontId="11" fillId="2" borderId="28" xfId="0" applyNumberFormat="1" applyFont="1" applyFill="1" applyBorder="1" applyAlignment="1">
      <alignment horizontal="right" vertical="center"/>
    </xf>
    <xf numFmtId="179" fontId="11" fillId="3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179" fontId="11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9" fillId="2" borderId="31" xfId="2" applyNumberFormat="1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176" fontId="11" fillId="2" borderId="30" xfId="0" applyNumberFormat="1" applyFont="1" applyFill="1" applyBorder="1" applyAlignment="1" applyProtection="1">
      <alignment horizontal="right" vertical="center"/>
      <protection locked="0"/>
    </xf>
    <xf numFmtId="0" fontId="9" fillId="2" borderId="7" xfId="2" applyNumberFormat="1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right" vertical="center"/>
    </xf>
    <xf numFmtId="0" fontId="9" fillId="2" borderId="4" xfId="2" applyNumberFormat="1" applyFont="1" applyFill="1" applyBorder="1" applyAlignment="1" applyProtection="1">
      <alignment vertical="center" wrapText="1"/>
      <protection locked="0"/>
    </xf>
    <xf numFmtId="176" fontId="11" fillId="2" borderId="29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176" fontId="11" fillId="2" borderId="34" xfId="0" applyNumberFormat="1" applyFont="1" applyFill="1" applyBorder="1" applyAlignment="1" applyProtection="1">
      <alignment horizontal="right" vertical="center"/>
      <protection locked="0"/>
    </xf>
    <xf numFmtId="176" fontId="11" fillId="2" borderId="35" xfId="0" applyNumberFormat="1" applyFont="1" applyFill="1" applyBorder="1" applyAlignment="1">
      <alignment horizontal="right" vertical="center"/>
    </xf>
    <xf numFmtId="179" fontId="11" fillId="2" borderId="37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2" applyNumberFormat="1" applyFont="1" applyFill="1" applyBorder="1" applyAlignment="1" applyProtection="1">
      <alignment vertical="center" wrapText="1"/>
      <protection locked="0"/>
    </xf>
    <xf numFmtId="177" fontId="9" fillId="2" borderId="23" xfId="0" applyNumberFormat="1" applyFont="1" applyFill="1" applyBorder="1" applyAlignment="1">
      <alignment horizontal="center" vertical="center"/>
    </xf>
    <xf numFmtId="177" fontId="10" fillId="2" borderId="23" xfId="0" applyNumberFormat="1" applyFont="1" applyFill="1" applyBorder="1" applyAlignment="1">
      <alignment horizontal="center" vertical="center" wrapText="1"/>
    </xf>
    <xf numFmtId="178" fontId="9" fillId="2" borderId="23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176" fontId="11" fillId="2" borderId="36" xfId="0" applyNumberFormat="1" applyFont="1" applyFill="1" applyBorder="1" applyAlignment="1">
      <alignment horizontal="right" vertical="center"/>
    </xf>
    <xf numFmtId="176" fontId="11" fillId="3" borderId="33" xfId="0" applyNumberFormat="1" applyFont="1" applyFill="1" applyBorder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11" fillId="2" borderId="20" xfId="0" applyFont="1" applyFill="1" applyBorder="1" applyProtection="1">
      <alignment vertical="center"/>
      <protection locked="0"/>
    </xf>
    <xf numFmtId="0" fontId="0" fillId="2" borderId="44" xfId="0" applyFill="1" applyBorder="1" applyProtection="1">
      <alignment vertical="center"/>
      <protection locked="0"/>
    </xf>
    <xf numFmtId="0" fontId="0" fillId="2" borderId="45" xfId="0" applyFill="1" applyBorder="1" applyProtection="1">
      <alignment vertical="center"/>
      <protection locked="0"/>
    </xf>
    <xf numFmtId="0" fontId="6" fillId="2" borderId="21" xfId="0" applyFont="1" applyFill="1" applyBorder="1" applyProtection="1">
      <alignment vertical="center"/>
      <protection locked="0"/>
    </xf>
    <xf numFmtId="0" fontId="6" fillId="2" borderId="17" xfId="0" applyFont="1" applyFill="1" applyBorder="1" applyProtection="1">
      <alignment vertical="center"/>
      <protection locked="0"/>
    </xf>
    <xf numFmtId="0" fontId="6" fillId="2" borderId="46" xfId="0" applyFont="1" applyFill="1" applyBorder="1" applyProtection="1">
      <alignment vertical="center"/>
      <protection locked="0"/>
    </xf>
    <xf numFmtId="0" fontId="6" fillId="2" borderId="28" xfId="0" applyFont="1" applyFill="1" applyBorder="1" applyProtection="1">
      <alignment vertical="center"/>
      <protection locked="0"/>
    </xf>
    <xf numFmtId="0" fontId="6" fillId="2" borderId="11" xfId="0" applyFont="1" applyFill="1" applyBorder="1" applyProtection="1">
      <alignment vertical="center"/>
      <protection locked="0"/>
    </xf>
    <xf numFmtId="0" fontId="6" fillId="2" borderId="31" xfId="0" applyFont="1" applyFill="1" applyBorder="1" applyProtection="1">
      <alignment vertical="center"/>
      <protection locked="0"/>
    </xf>
    <xf numFmtId="0" fontId="9" fillId="2" borderId="4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4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77" fontId="9" fillId="2" borderId="4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40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4" fillId="2" borderId="3" xfId="1" applyFont="1" applyFill="1" applyBorder="1" applyAlignment="1" applyProtection="1">
      <alignment horizontal="center" vertical="center"/>
      <protection locked="0"/>
    </xf>
    <xf numFmtId="0" fontId="14" fillId="2" borderId="25" xfId="1" applyFont="1" applyFill="1" applyBorder="1" applyAlignment="1" applyProtection="1">
      <alignment horizontal="center" vertical="center"/>
      <protection locked="0"/>
    </xf>
    <xf numFmtId="0" fontId="14" fillId="2" borderId="4" xfId="1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Protection="1">
      <alignment vertical="center"/>
      <protection locked="0"/>
    </xf>
    <xf numFmtId="0" fontId="6" fillId="2" borderId="13" xfId="0" applyFont="1" applyFill="1" applyBorder="1" applyProtection="1">
      <alignment vertical="center"/>
      <protection locked="0"/>
    </xf>
    <xf numFmtId="0" fontId="6" fillId="2" borderId="40" xfId="0" applyFont="1" applyFill="1" applyBorder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41" xfId="0" applyFont="1" applyFill="1" applyBorder="1" applyProtection="1">
      <alignment vertical="center"/>
      <protection locked="0"/>
    </xf>
    <xf numFmtId="0" fontId="5" fillId="2" borderId="32" xfId="0" applyFont="1" applyFill="1" applyBorder="1" applyProtection="1">
      <alignment vertical="center"/>
      <protection locked="0"/>
    </xf>
    <xf numFmtId="0" fontId="5" fillId="2" borderId="42" xfId="0" applyFont="1" applyFill="1" applyBorder="1" applyProtection="1">
      <alignment vertical="center"/>
      <protection locked="0"/>
    </xf>
    <xf numFmtId="0" fontId="5" fillId="2" borderId="20" xfId="0" applyFont="1" applyFill="1" applyBorder="1" applyProtection="1">
      <alignment vertical="center"/>
      <protection locked="0"/>
    </xf>
    <xf numFmtId="0" fontId="5" fillId="2" borderId="44" xfId="0" applyFont="1" applyFill="1" applyBorder="1" applyProtection="1">
      <alignment vertical="center"/>
      <protection locked="0"/>
    </xf>
    <xf numFmtId="0" fontId="5" fillId="2" borderId="45" xfId="0" applyFont="1" applyFill="1" applyBorder="1" applyProtection="1">
      <alignment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B$24" lockText="1" noThreeD="1"/>
</file>

<file path=xl/ctrlProps/ctrlProp4.xml><?xml version="1.0" encoding="utf-8"?>
<formControlPr xmlns="http://schemas.microsoft.com/office/spreadsheetml/2009/9/main" objectType="CheckBox" fmlaLink="$B$26" lockText="1" noThreeD="1"/>
</file>

<file path=xl/ctrlProps/ctrlProp5.xml><?xml version="1.0" encoding="utf-8"?>
<formControlPr xmlns="http://schemas.microsoft.com/office/spreadsheetml/2009/9/main" objectType="CheckBox" fmlaLink="$B$25" lockText="1" noThreeD="1"/>
</file>

<file path=xl/ctrlProps/ctrlProp6.xml><?xml version="1.0" encoding="utf-8"?>
<formControlPr xmlns="http://schemas.microsoft.com/office/spreadsheetml/2009/9/main" objectType="CheckBox" fmlaLink="$B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9525</xdr:rowOff>
        </xdr:from>
        <xdr:to>
          <xdr:col>2</xdr:col>
          <xdr:colOff>561975</xdr:colOff>
          <xdr:row>12</xdr:row>
          <xdr:rowOff>390525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12</xdr:row>
          <xdr:rowOff>9525</xdr:rowOff>
        </xdr:from>
        <xdr:to>
          <xdr:col>2</xdr:col>
          <xdr:colOff>1209675</xdr:colOff>
          <xdr:row>12</xdr:row>
          <xdr:rowOff>390525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9525</xdr:rowOff>
        </xdr:from>
        <xdr:to>
          <xdr:col>2</xdr:col>
          <xdr:colOff>495300</xdr:colOff>
          <xdr:row>22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21</xdr:row>
          <xdr:rowOff>9525</xdr:rowOff>
        </xdr:from>
        <xdr:to>
          <xdr:col>3</xdr:col>
          <xdr:colOff>342900</xdr:colOff>
          <xdr:row>22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1/4頁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21</xdr:row>
          <xdr:rowOff>9525</xdr:rowOff>
        </xdr:from>
        <xdr:to>
          <xdr:col>2</xdr:col>
          <xdr:colOff>1076325</xdr:colOff>
          <xdr:row>21</xdr:row>
          <xdr:rowOff>390525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1/2頁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21</xdr:row>
          <xdr:rowOff>9525</xdr:rowOff>
        </xdr:from>
        <xdr:to>
          <xdr:col>3</xdr:col>
          <xdr:colOff>942975</xdr:colOff>
          <xdr:row>22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1/8頁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4"/>
  <sheetViews>
    <sheetView tabSelected="1" topLeftCell="A7" zoomScaleNormal="100" workbookViewId="0">
      <selection activeCell="E28" sqref="E28"/>
    </sheetView>
  </sheetViews>
  <sheetFormatPr defaultRowHeight="13.5" x14ac:dyDescent="0.15"/>
  <cols>
    <col min="1" max="1" width="2.375" style="1" customWidth="1"/>
    <col min="2" max="2" width="16.625" style="1" customWidth="1"/>
    <col min="3" max="3" width="17.625" style="1" customWidth="1"/>
    <col min="4" max="4" width="12.75" style="1" customWidth="1"/>
    <col min="5" max="5" width="17.625" style="1" customWidth="1"/>
    <col min="6" max="6" width="22.625" style="1" customWidth="1"/>
    <col min="7" max="16384" width="9" style="1"/>
  </cols>
  <sheetData>
    <row r="1" spans="1:6" ht="24" customHeight="1" x14ac:dyDescent="0.15">
      <c r="A1" s="98" t="s">
        <v>0</v>
      </c>
      <c r="B1" s="98"/>
      <c r="C1" s="98"/>
      <c r="D1" s="98"/>
      <c r="E1" s="98"/>
      <c r="F1" s="98"/>
    </row>
    <row r="2" spans="1:6" ht="24" customHeight="1" x14ac:dyDescent="0.15">
      <c r="A2" s="99" t="s">
        <v>27</v>
      </c>
      <c r="B2" s="99"/>
      <c r="C2" s="99"/>
      <c r="D2" s="99"/>
      <c r="E2" s="99"/>
      <c r="F2" s="99"/>
    </row>
    <row r="3" spans="1:6" ht="6" customHeight="1" x14ac:dyDescent="0.15">
      <c r="B3" s="4"/>
      <c r="C3" s="5"/>
      <c r="D3" s="5"/>
      <c r="E3" s="5"/>
    </row>
    <row r="4" spans="1:6" ht="23.25" customHeight="1" x14ac:dyDescent="0.15">
      <c r="B4" s="4"/>
      <c r="C4" s="4"/>
      <c r="D4" s="4"/>
      <c r="E4" s="6" t="s">
        <v>1</v>
      </c>
      <c r="F4" s="7"/>
    </row>
    <row r="5" spans="1:6" ht="6" customHeight="1" thickBot="1" x14ac:dyDescent="0.2"/>
    <row r="6" spans="1:6" ht="21.75" customHeight="1" x14ac:dyDescent="0.15">
      <c r="A6" s="2"/>
      <c r="B6" s="45" t="s">
        <v>2</v>
      </c>
      <c r="C6" s="100"/>
      <c r="D6" s="101"/>
      <c r="E6" s="101"/>
      <c r="F6" s="102"/>
    </row>
    <row r="7" spans="1:6" ht="31.5" customHeight="1" x14ac:dyDescent="0.15">
      <c r="A7" s="8"/>
      <c r="B7" s="9" t="s">
        <v>3</v>
      </c>
      <c r="C7" s="95"/>
      <c r="D7" s="96"/>
      <c r="E7" s="96"/>
      <c r="F7" s="97"/>
    </row>
    <row r="8" spans="1:6" ht="21.75" customHeight="1" x14ac:dyDescent="0.15">
      <c r="A8" s="10"/>
      <c r="B8" s="46" t="s">
        <v>2</v>
      </c>
      <c r="C8" s="103"/>
      <c r="D8" s="104"/>
      <c r="E8" s="104"/>
      <c r="F8" s="105"/>
    </row>
    <row r="9" spans="1:6" ht="31.5" customHeight="1" x14ac:dyDescent="0.15">
      <c r="A9" s="12"/>
      <c r="B9" s="13" t="s">
        <v>4</v>
      </c>
      <c r="C9" s="95"/>
      <c r="D9" s="96"/>
      <c r="E9" s="96"/>
      <c r="F9" s="97"/>
    </row>
    <row r="10" spans="1:6" ht="21.75" customHeight="1" x14ac:dyDescent="0.15">
      <c r="A10" s="14"/>
      <c r="B10" s="11" t="s">
        <v>5</v>
      </c>
      <c r="C10" s="68"/>
      <c r="D10" s="69"/>
      <c r="E10" s="69"/>
      <c r="F10" s="70"/>
    </row>
    <row r="11" spans="1:6" ht="31.5" customHeight="1" x14ac:dyDescent="0.15">
      <c r="A11" s="15"/>
      <c r="B11" s="13" t="s">
        <v>6</v>
      </c>
      <c r="C11" s="71"/>
      <c r="D11" s="72"/>
      <c r="E11" s="72"/>
      <c r="F11" s="73"/>
    </row>
    <row r="12" spans="1:6" ht="31.5" customHeight="1" x14ac:dyDescent="0.15">
      <c r="A12" s="16"/>
      <c r="B12" s="17"/>
      <c r="C12" s="74"/>
      <c r="D12" s="75"/>
      <c r="E12" s="75"/>
      <c r="F12" s="76"/>
    </row>
    <row r="13" spans="1:6" ht="31.5" customHeight="1" x14ac:dyDescent="0.15">
      <c r="A13" s="18"/>
      <c r="B13" s="77" t="s">
        <v>7</v>
      </c>
      <c r="C13" s="19"/>
      <c r="D13" s="79"/>
      <c r="E13" s="79"/>
      <c r="F13" s="80"/>
    </row>
    <row r="14" spans="1:6" ht="31.5" customHeight="1" x14ac:dyDescent="0.15">
      <c r="A14" s="20"/>
      <c r="B14" s="78"/>
      <c r="C14" s="21" t="s">
        <v>8</v>
      </c>
      <c r="D14" s="87"/>
      <c r="E14" s="87"/>
      <c r="F14" s="88"/>
    </row>
    <row r="15" spans="1:6" ht="31.5" customHeight="1" x14ac:dyDescent="0.15">
      <c r="A15" s="22"/>
      <c r="B15" s="23" t="s">
        <v>9</v>
      </c>
      <c r="C15" s="89"/>
      <c r="D15" s="90"/>
      <c r="E15" s="90"/>
      <c r="F15" s="91"/>
    </row>
    <row r="16" spans="1:6" ht="36" customHeight="1" thickBot="1" x14ac:dyDescent="0.2">
      <c r="A16" s="24"/>
      <c r="B16" s="25" t="s">
        <v>30</v>
      </c>
      <c r="C16" s="92"/>
      <c r="D16" s="93"/>
      <c r="E16" s="93"/>
      <c r="F16" s="94"/>
    </row>
    <row r="17" spans="1:6" ht="6" customHeight="1" thickBot="1" x14ac:dyDescent="0.2">
      <c r="A17" s="26"/>
      <c r="B17" s="3"/>
      <c r="C17" s="3"/>
      <c r="D17" s="26"/>
      <c r="E17" s="27"/>
      <c r="F17" s="27"/>
    </row>
    <row r="18" spans="1:6" ht="21" customHeight="1" thickBot="1" x14ac:dyDescent="0.2">
      <c r="A18" s="20"/>
      <c r="B18" s="17" t="s">
        <v>10</v>
      </c>
      <c r="C18" s="28" t="s">
        <v>11</v>
      </c>
      <c r="D18" s="29" t="s">
        <v>12</v>
      </c>
      <c r="E18" s="28" t="s">
        <v>13</v>
      </c>
      <c r="F18" s="59" t="s">
        <v>14</v>
      </c>
    </row>
    <row r="19" spans="1:6" ht="31.5" customHeight="1" x14ac:dyDescent="0.15">
      <c r="A19" s="43">
        <v>1</v>
      </c>
      <c r="B19" s="61" t="s">
        <v>15</v>
      </c>
      <c r="C19" s="30">
        <v>2500</v>
      </c>
      <c r="D19" s="31"/>
      <c r="E19" s="57" t="str">
        <f>IF(D19*D19&gt;0,C19*D19,"")</f>
        <v/>
      </c>
      <c r="F19" s="60"/>
    </row>
    <row r="20" spans="1:6" ht="31.5" customHeight="1" x14ac:dyDescent="0.15">
      <c r="A20" s="44">
        <v>2</v>
      </c>
      <c r="B20" s="62" t="s">
        <v>32</v>
      </c>
      <c r="C20" s="30">
        <v>4000</v>
      </c>
      <c r="D20" s="37"/>
      <c r="E20" s="57" t="str">
        <f>IF(C20*D20&gt;0,C20*D20,"")</f>
        <v/>
      </c>
      <c r="F20" s="60"/>
    </row>
    <row r="21" spans="1:6" ht="31.5" customHeight="1" thickBot="1" x14ac:dyDescent="0.2">
      <c r="A21" s="44">
        <v>3</v>
      </c>
      <c r="B21" s="63" t="s">
        <v>26</v>
      </c>
      <c r="C21" s="33">
        <v>800</v>
      </c>
      <c r="D21" s="34"/>
      <c r="E21" s="57" t="str">
        <f>IF(C21*D21&gt;0,C21*D21,"")</f>
        <v/>
      </c>
      <c r="F21" s="60"/>
    </row>
    <row r="22" spans="1:6" ht="31.5" customHeight="1" thickBot="1" x14ac:dyDescent="0.2">
      <c r="A22" s="43">
        <v>4</v>
      </c>
      <c r="B22" s="63" t="s">
        <v>31</v>
      </c>
      <c r="C22" s="85"/>
      <c r="D22" s="86"/>
      <c r="E22" s="65" t="str">
        <f>IF(SUM(E24:E27)&gt;0,SUM(E24:E27),"")</f>
        <v/>
      </c>
      <c r="F22" s="60"/>
    </row>
    <row r="23" spans="1:6" ht="31.5" customHeight="1" thickBot="1" x14ac:dyDescent="0.2">
      <c r="A23" s="44">
        <v>5</v>
      </c>
      <c r="B23" s="64" t="s">
        <v>33</v>
      </c>
      <c r="C23" s="81"/>
      <c r="D23" s="82"/>
      <c r="E23" s="66"/>
      <c r="F23" s="39"/>
    </row>
    <row r="24" spans="1:6" ht="31.5" hidden="1" customHeight="1" x14ac:dyDescent="0.15">
      <c r="A24" s="47">
        <v>1</v>
      </c>
      <c r="B24" s="40" t="b">
        <v>0</v>
      </c>
      <c r="C24" s="40">
        <v>40000</v>
      </c>
      <c r="D24" s="38">
        <f>COUNTIF(B24,TRUE)</f>
        <v>0</v>
      </c>
      <c r="E24" s="41">
        <f>C24*D24</f>
        <v>0</v>
      </c>
      <c r="F24" s="39"/>
    </row>
    <row r="25" spans="1:6" ht="31.5" hidden="1" customHeight="1" x14ac:dyDescent="0.15">
      <c r="A25" s="48">
        <v>2</v>
      </c>
      <c r="B25" s="40" t="b">
        <v>0</v>
      </c>
      <c r="C25" s="40">
        <v>20000</v>
      </c>
      <c r="D25" s="38">
        <f>COUNTIF(B25,TRUE)</f>
        <v>0</v>
      </c>
      <c r="E25" s="41">
        <f>C25*D25</f>
        <v>0</v>
      </c>
      <c r="F25" s="39"/>
    </row>
    <row r="26" spans="1:6" ht="31.5" hidden="1" customHeight="1" x14ac:dyDescent="0.15">
      <c r="A26" s="48">
        <v>3</v>
      </c>
      <c r="B26" s="40" t="b">
        <v>0</v>
      </c>
      <c r="C26" s="40">
        <v>10000</v>
      </c>
      <c r="D26" s="38">
        <f>COUNTIF(B26,TRUE)</f>
        <v>0</v>
      </c>
      <c r="E26" s="41">
        <f>C26*D26</f>
        <v>0</v>
      </c>
      <c r="F26" s="39"/>
    </row>
    <row r="27" spans="1:6" ht="31.5" hidden="1" customHeight="1" x14ac:dyDescent="0.15">
      <c r="A27" s="47">
        <v>4</v>
      </c>
      <c r="B27" s="54" t="b">
        <v>0</v>
      </c>
      <c r="C27" s="54">
        <v>5000</v>
      </c>
      <c r="D27" s="55">
        <f>COUNTIF(B27,TRUE)</f>
        <v>0</v>
      </c>
      <c r="E27" s="56">
        <f>C27*D27</f>
        <v>0</v>
      </c>
      <c r="F27" s="32"/>
    </row>
    <row r="28" spans="1:6" ht="2.25" customHeight="1" x14ac:dyDescent="0.15">
      <c r="A28" s="49"/>
      <c r="B28" s="50"/>
      <c r="C28" s="50"/>
      <c r="D28" s="50"/>
      <c r="E28" s="51"/>
      <c r="F28" s="42"/>
    </row>
    <row r="29" spans="1:6" ht="31.5" customHeight="1" thickBot="1" x14ac:dyDescent="0.2">
      <c r="A29" s="83" t="s">
        <v>16</v>
      </c>
      <c r="B29" s="84"/>
      <c r="C29" s="84"/>
      <c r="D29" s="58" t="str">
        <f>IF(D19+D20*2&gt;0,D19+D20*2,"")</f>
        <v/>
      </c>
      <c r="E29" s="53" t="str">
        <f>IF(SUM(E19:E23)&gt;0,SUM(E19:E23),"")</f>
        <v/>
      </c>
      <c r="F29" s="52"/>
    </row>
    <row r="30" spans="1:6" ht="6" customHeight="1" x14ac:dyDescent="0.15"/>
    <row r="31" spans="1:6" ht="15" customHeight="1" x14ac:dyDescent="0.15">
      <c r="A31" s="67" t="s">
        <v>17</v>
      </c>
      <c r="B31" s="67"/>
      <c r="C31" s="67"/>
      <c r="D31" s="67"/>
      <c r="E31" s="67"/>
      <c r="F31" s="67"/>
    </row>
    <row r="32" spans="1:6" ht="6" customHeight="1" x14ac:dyDescent="0.15">
      <c r="A32" s="35"/>
      <c r="B32" s="35"/>
      <c r="C32" s="35"/>
      <c r="D32" s="35"/>
      <c r="E32" s="35"/>
      <c r="F32" s="35"/>
    </row>
    <row r="33" spans="1:2" ht="15" customHeight="1" x14ac:dyDescent="0.15">
      <c r="A33" s="1" t="s">
        <v>18</v>
      </c>
    </row>
    <row r="34" spans="1:2" ht="15" customHeight="1" x14ac:dyDescent="0.15">
      <c r="B34" s="1" t="s">
        <v>29</v>
      </c>
    </row>
    <row r="35" spans="1:2" ht="6" customHeight="1" x14ac:dyDescent="0.15"/>
    <row r="36" spans="1:2" ht="15" customHeight="1" x14ac:dyDescent="0.15">
      <c r="A36" s="36" t="s">
        <v>19</v>
      </c>
    </row>
    <row r="37" spans="1:2" ht="15" customHeight="1" x14ac:dyDescent="0.15">
      <c r="B37" s="36" t="s">
        <v>20</v>
      </c>
    </row>
    <row r="38" spans="1:2" ht="15" customHeight="1" x14ac:dyDescent="0.15">
      <c r="B38" s="1" t="s">
        <v>21</v>
      </c>
    </row>
    <row r="39" spans="1:2" ht="6" customHeight="1" x14ac:dyDescent="0.15"/>
    <row r="40" spans="1:2" ht="15" customHeight="1" x14ac:dyDescent="0.15">
      <c r="A40" s="1" t="s">
        <v>28</v>
      </c>
    </row>
    <row r="41" spans="1:2" ht="15" customHeight="1" x14ac:dyDescent="0.15">
      <c r="B41" s="1" t="s">
        <v>22</v>
      </c>
    </row>
    <row r="42" spans="1:2" ht="15" customHeight="1" x14ac:dyDescent="0.15">
      <c r="B42" s="36" t="s">
        <v>23</v>
      </c>
    </row>
    <row r="43" spans="1:2" ht="15" customHeight="1" x14ac:dyDescent="0.15">
      <c r="B43" s="36" t="s">
        <v>24</v>
      </c>
    </row>
    <row r="44" spans="1:2" ht="15" customHeight="1" x14ac:dyDescent="0.15">
      <c r="B44" s="36" t="s">
        <v>25</v>
      </c>
    </row>
  </sheetData>
  <sheetProtection sheet="1" formatCells="0"/>
  <mergeCells count="18">
    <mergeCell ref="C9:F9"/>
    <mergeCell ref="A1:F1"/>
    <mergeCell ref="A2:F2"/>
    <mergeCell ref="C6:F6"/>
    <mergeCell ref="C7:F7"/>
    <mergeCell ref="C8:F8"/>
    <mergeCell ref="A31:F31"/>
    <mergeCell ref="C10:F10"/>
    <mergeCell ref="C11:F11"/>
    <mergeCell ref="C12:F12"/>
    <mergeCell ref="B13:B14"/>
    <mergeCell ref="D13:F13"/>
    <mergeCell ref="C23:D23"/>
    <mergeCell ref="A29:C29"/>
    <mergeCell ref="C22:D22"/>
    <mergeCell ref="D14:F14"/>
    <mergeCell ref="C15:F15"/>
    <mergeCell ref="C16:F16"/>
  </mergeCells>
  <phoneticPr fontId="2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9525</xdr:rowOff>
                  </from>
                  <to>
                    <xdr:col>2</xdr:col>
                    <xdr:colOff>561975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</xdr:col>
                    <xdr:colOff>609600</xdr:colOff>
                    <xdr:row>12</xdr:row>
                    <xdr:rowOff>9525</xdr:rowOff>
                  </from>
                  <to>
                    <xdr:col>2</xdr:col>
                    <xdr:colOff>1209675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9525</xdr:rowOff>
                  </from>
                  <to>
                    <xdr:col>2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</xdr:col>
                    <xdr:colOff>1123950</xdr:colOff>
                    <xdr:row>21</xdr:row>
                    <xdr:rowOff>9525</xdr:rowOff>
                  </from>
                  <to>
                    <xdr:col>3</xdr:col>
                    <xdr:colOff>342900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2</xdr:col>
                    <xdr:colOff>514350</xdr:colOff>
                    <xdr:row>21</xdr:row>
                    <xdr:rowOff>9525</xdr:rowOff>
                  </from>
                  <to>
                    <xdr:col>2</xdr:col>
                    <xdr:colOff>1076325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3</xdr:col>
                    <xdr:colOff>352425</xdr:colOff>
                    <xdr:row>21</xdr:row>
                    <xdr:rowOff>9525</xdr:rowOff>
                  </from>
                  <to>
                    <xdr:col>3</xdr:col>
                    <xdr:colOff>942975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参加申込書(団体)</vt:lpstr>
    </vt:vector>
  </TitlesOfParts>
  <Company>愛興汽船株式会社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泰史</dc:creator>
  <cp:lastModifiedBy>yasushi murakami</cp:lastModifiedBy>
  <cp:lastPrinted>2023-12-16T04:15:46Z</cp:lastPrinted>
  <dcterms:created xsi:type="dcterms:W3CDTF">2007-11-27T07:13:21Z</dcterms:created>
  <dcterms:modified xsi:type="dcterms:W3CDTF">2024-08-16T08:21:21Z</dcterms:modified>
</cp:coreProperties>
</file>